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D22" i="1" l="1"/>
  <c r="C22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F9" i="1"/>
  <c r="E9" i="1"/>
  <c r="E22" i="1" l="1"/>
  <c r="F22" i="1"/>
</calcChain>
</file>

<file path=xl/sharedStrings.xml><?xml version="1.0" encoding="utf-8"?>
<sst xmlns="http://schemas.openxmlformats.org/spreadsheetml/2006/main" count="44" uniqueCount="44">
  <si>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</si>
  <si>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</si>
  <si>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 xml:space="preserve"> на 01.08.2021 г.</t>
  </si>
  <si>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</si>
  <si>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</si>
  <si>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</si>
  <si>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</si>
  <si>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</si>
  <si>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</si>
  <si>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</si>
  <si>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</si>
  <si>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</si>
  <si>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</si>
  <si>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</si>
  <si>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</si>
  <si>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</si>
  <si>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</si>
  <si>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</si>
  <si>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</si>
  <si>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</si>
  <si>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</si>
  <si>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</si>
  <si>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</si>
  <si>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</si>
  <si>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</si>
  <si>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</si>
  <si>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</si>
  <si>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</si>
  <si>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</si>
  <si>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</si>
  <si>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</si>
  <si>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Исполнение муниципальных программ</t>
  </si>
  <si>
    <t>номер МП</t>
  </si>
  <si>
    <t>Наименование МП</t>
  </si>
  <si>
    <t>Кассовый план на 01.04.2021г</t>
  </si>
  <si>
    <t>Расход на 01.04.2021г</t>
  </si>
  <si>
    <t xml:space="preserve">отклонение </t>
  </si>
  <si>
    <t>% исполнения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</si>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</sst>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175" fontId="6" fillId="0" borderId="1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"/>
  <sheetViews>
    <sheetView showGridLines="0" tabSelected="1" workbookViewId="0">
      <selection activeCell="A6" sqref="A6"/>
    </sheetView>
  </sheetViews>
  <sheetFormatPr defaultRowHeight="12.75" customHeight="1" x14ac:dyDescent="0.2"/>
  <cols>
    <col min="1" max="1" width="13.42578125" customWidth="1"/>
    <col min="2" max="2" width="30.7109375" customWidth="1"/>
    <col min="3" max="4" width="15.42578125" customWidth="1"/>
    <col min="5" max="5" width="13.71093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3" t="s">
        <v>0</v>
      </c>
      <c r="B1" s="13"/>
      <c r="C1" s="13"/>
      <c r="D1" s="13"/>
      <c r="E1" s="13"/>
      <c r="F1" s="13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4.25" x14ac:dyDescent="0.2">
      <c r="A4" s="3"/>
      <c r="B4" s="17" t="s">
        <v>31</v>
      </c>
      <c r="C4" s="17"/>
      <c r="D4" s="17"/>
      <c r="E4" s="17"/>
      <c r="F4" s="4"/>
      <c r="G4" s="1"/>
      <c r="H4" s="1"/>
      <c r="I4" s="1"/>
      <c r="J4" s="1"/>
    </row>
    <row r="5" spans="1:10" ht="14.25" x14ac:dyDescent="0.2">
      <c r="A5" s="17" t="s">
        <v>2</v>
      </c>
      <c r="B5" s="17"/>
      <c r="C5" s="17"/>
      <c r="D5" s="17"/>
      <c r="E5" s="17"/>
      <c r="F5" s="17"/>
      <c r="G5" s="1"/>
      <c r="H5" s="1"/>
      <c r="I5" s="1"/>
      <c r="J5" s="1"/>
    </row>
    <row r="6" spans="1:10" x14ac:dyDescent="0.2">
      <c r="A6" s="5"/>
      <c r="B6" s="5"/>
      <c r="C6" s="5"/>
      <c r="D6" s="5"/>
      <c r="E6" s="5"/>
      <c r="F6" s="18" t="s">
        <v>3</v>
      </c>
      <c r="G6" s="1"/>
      <c r="H6" s="1"/>
      <c r="I6" s="1"/>
      <c r="J6" s="1"/>
    </row>
    <row r="7" spans="1:10" ht="31.5" x14ac:dyDescent="0.2">
      <c r="A7" s="6" t="s">
        <v>32</v>
      </c>
      <c r="B7" s="6" t="s">
        <v>33</v>
      </c>
      <c r="C7" s="6" t="s">
        <v>34</v>
      </c>
      <c r="D7" s="19" t="s">
        <v>35</v>
      </c>
      <c r="E7" s="20" t="s">
        <v>36</v>
      </c>
      <c r="F7" s="20" t="s">
        <v>37</v>
      </c>
      <c r="G7" s="1"/>
      <c r="H7" s="1"/>
      <c r="I7" s="1"/>
      <c r="J7" s="1"/>
    </row>
    <row r="8" spans="1:10" x14ac:dyDescent="0.2">
      <c r="A8" s="6" t="s">
        <v>38</v>
      </c>
      <c r="B8" s="6" t="s">
        <v>39</v>
      </c>
      <c r="C8" s="6" t="s">
        <v>40</v>
      </c>
      <c r="D8" s="6" t="s">
        <v>41</v>
      </c>
      <c r="E8" s="20" t="s">
        <v>42</v>
      </c>
      <c r="F8" s="20" t="s">
        <v>43</v>
      </c>
      <c r="G8" s="1"/>
      <c r="H8" s="1"/>
      <c r="I8" s="1"/>
      <c r="J8" s="1"/>
    </row>
    <row r="9" spans="1:10" ht="45" x14ac:dyDescent="0.2">
      <c r="A9" s="7" t="s">
        <v>4</v>
      </c>
      <c r="B9" s="8" t="s">
        <v>5</v>
      </c>
      <c r="C9" s="9">
        <v>490245196.61000001</v>
      </c>
      <c r="D9" s="14">
        <v>281806287.16000003</v>
      </c>
      <c r="E9" s="15">
        <f>C9-D9</f>
        <v>208438909.44999999</v>
      </c>
      <c r="F9" s="16">
        <f>D9/C9*100</f>
        <v>57.482722749486236</v>
      </c>
    </row>
    <row r="10" spans="1:10" ht="33.75" x14ac:dyDescent="0.2">
      <c r="A10" s="7" t="s">
        <v>6</v>
      </c>
      <c r="B10" s="8" t="s">
        <v>7</v>
      </c>
      <c r="C10" s="9">
        <v>1069400</v>
      </c>
      <c r="D10" s="14">
        <v>402825</v>
      </c>
      <c r="E10" s="15">
        <f t="shared" ref="E10:E22" si="0">C10-D10</f>
        <v>666575</v>
      </c>
      <c r="F10" s="16">
        <f t="shared" ref="F10:F22" si="1">D10/C10*100</f>
        <v>37.668318683373855</v>
      </c>
    </row>
    <row r="11" spans="1:10" ht="67.5" x14ac:dyDescent="0.2">
      <c r="A11" s="7" t="s">
        <v>8</v>
      </c>
      <c r="B11" s="8" t="s">
        <v>9</v>
      </c>
      <c r="C11" s="9">
        <v>5900000</v>
      </c>
      <c r="D11" s="14">
        <v>49222</v>
      </c>
      <c r="E11" s="15">
        <f t="shared" si="0"/>
        <v>5850778</v>
      </c>
      <c r="F11" s="16">
        <f t="shared" si="1"/>
        <v>0.83427118644067799</v>
      </c>
    </row>
    <row r="12" spans="1:10" ht="56.25" x14ac:dyDescent="0.2">
      <c r="A12" s="7" t="s">
        <v>10</v>
      </c>
      <c r="B12" s="8" t="s">
        <v>11</v>
      </c>
      <c r="C12" s="9">
        <v>711800</v>
      </c>
      <c r="D12" s="14">
        <v>353378.16</v>
      </c>
      <c r="E12" s="15">
        <f t="shared" si="0"/>
        <v>358421.84</v>
      </c>
      <c r="F12" s="16">
        <f t="shared" si="1"/>
        <v>49.645709468951949</v>
      </c>
    </row>
    <row r="13" spans="1:10" ht="45" x14ac:dyDescent="0.2">
      <c r="A13" s="7" t="s">
        <v>12</v>
      </c>
      <c r="B13" s="8" t="s">
        <v>13</v>
      </c>
      <c r="C13" s="9">
        <v>184000</v>
      </c>
      <c r="D13" s="14">
        <v>0</v>
      </c>
      <c r="E13" s="15">
        <f t="shared" si="0"/>
        <v>184000</v>
      </c>
      <c r="F13" s="16">
        <f t="shared" si="1"/>
        <v>0</v>
      </c>
    </row>
    <row r="14" spans="1:10" ht="33.75" x14ac:dyDescent="0.2">
      <c r="A14" s="7" t="s">
        <v>14</v>
      </c>
      <c r="B14" s="8" t="s">
        <v>15</v>
      </c>
      <c r="C14" s="9">
        <v>9314900</v>
      </c>
      <c r="D14" s="14">
        <v>0</v>
      </c>
      <c r="E14" s="15">
        <f t="shared" si="0"/>
        <v>9314900</v>
      </c>
      <c r="F14" s="16">
        <f t="shared" si="1"/>
        <v>0</v>
      </c>
    </row>
    <row r="15" spans="1:10" ht="33.75" x14ac:dyDescent="0.2">
      <c r="A15" s="7" t="s">
        <v>16</v>
      </c>
      <c r="B15" s="8" t="s">
        <v>17</v>
      </c>
      <c r="C15" s="9">
        <v>112272042.43000001</v>
      </c>
      <c r="D15" s="14">
        <v>63943846.82</v>
      </c>
      <c r="E15" s="15">
        <f t="shared" si="0"/>
        <v>48328195.610000007</v>
      </c>
      <c r="F15" s="16">
        <f t="shared" si="1"/>
        <v>56.954381015975606</v>
      </c>
    </row>
    <row r="16" spans="1:10" ht="56.25" x14ac:dyDescent="0.2">
      <c r="A16" s="7" t="s">
        <v>18</v>
      </c>
      <c r="B16" s="8" t="s">
        <v>19</v>
      </c>
      <c r="C16" s="9">
        <v>7722400.2300000004</v>
      </c>
      <c r="D16" s="14">
        <v>3009976.4</v>
      </c>
      <c r="E16" s="15">
        <f t="shared" si="0"/>
        <v>4712423.83</v>
      </c>
      <c r="F16" s="16">
        <f t="shared" si="1"/>
        <v>38.977213176634329</v>
      </c>
    </row>
    <row r="17" spans="1:6" ht="45" x14ac:dyDescent="0.2">
      <c r="A17" s="7" t="s">
        <v>20</v>
      </c>
      <c r="B17" s="8" t="s">
        <v>21</v>
      </c>
      <c r="C17" s="9">
        <v>10021066.26</v>
      </c>
      <c r="D17" s="14">
        <v>7862716</v>
      </c>
      <c r="E17" s="15">
        <f t="shared" si="0"/>
        <v>2158350.2599999998</v>
      </c>
      <c r="F17" s="16">
        <f t="shared" si="1"/>
        <v>78.461870184261215</v>
      </c>
    </row>
    <row r="18" spans="1:6" ht="45" x14ac:dyDescent="0.2">
      <c r="A18" s="7" t="s">
        <v>22</v>
      </c>
      <c r="B18" s="8" t="s">
        <v>23</v>
      </c>
      <c r="C18" s="9">
        <v>1303300</v>
      </c>
      <c r="D18" s="14">
        <v>1002396</v>
      </c>
      <c r="E18" s="15">
        <f t="shared" si="0"/>
        <v>300904</v>
      </c>
      <c r="F18" s="16">
        <f t="shared" si="1"/>
        <v>76.912146090692858</v>
      </c>
    </row>
    <row r="19" spans="1:6" ht="45" x14ac:dyDescent="0.2">
      <c r="A19" s="7" t="s">
        <v>24</v>
      </c>
      <c r="B19" s="8" t="s">
        <v>25</v>
      </c>
      <c r="C19" s="9">
        <v>92352771.849999994</v>
      </c>
      <c r="D19" s="14">
        <v>78829476.120000005</v>
      </c>
      <c r="E19" s="15">
        <f t="shared" si="0"/>
        <v>13523295.729999989</v>
      </c>
      <c r="F19" s="16">
        <f t="shared" si="1"/>
        <v>85.356914081621056</v>
      </c>
    </row>
    <row r="20" spans="1:6" ht="56.25" x14ac:dyDescent="0.2">
      <c r="A20" s="7" t="s">
        <v>26</v>
      </c>
      <c r="B20" s="8" t="s">
        <v>27</v>
      </c>
      <c r="C20" s="9">
        <v>14907000</v>
      </c>
      <c r="D20" s="14">
        <v>8441807.1099999994</v>
      </c>
      <c r="E20" s="15">
        <f t="shared" si="0"/>
        <v>6465192.8900000006</v>
      </c>
      <c r="F20" s="16">
        <f t="shared" si="1"/>
        <v>56.629818944120203</v>
      </c>
    </row>
    <row r="21" spans="1:6" ht="56.25" x14ac:dyDescent="0.2">
      <c r="A21" s="7" t="s">
        <v>28</v>
      </c>
      <c r="B21" s="8" t="s">
        <v>29</v>
      </c>
      <c r="C21" s="9">
        <v>23211621.390000001</v>
      </c>
      <c r="D21" s="14">
        <v>12144248.960000001</v>
      </c>
      <c r="E21" s="15">
        <f t="shared" si="0"/>
        <v>11067372.43</v>
      </c>
      <c r="F21" s="16">
        <f t="shared" si="1"/>
        <v>52.319692605497906</v>
      </c>
    </row>
    <row r="22" spans="1:6" x14ac:dyDescent="0.2">
      <c r="A22" s="10" t="s">
        <v>30</v>
      </c>
      <c r="B22" s="11"/>
      <c r="C22" s="12">
        <f>SUM(C9:C21)</f>
        <v>769215498.76999998</v>
      </c>
      <c r="D22" s="12">
        <f>SUM(D9:D21)</f>
        <v>457846179.73000002</v>
      </c>
      <c r="E22" s="15">
        <f t="shared" si="0"/>
        <v>311369319.03999996</v>
      </c>
      <c r="F22" s="16">
        <f t="shared" si="1"/>
        <v>59.52118495559575</v>
      </c>
    </row>
  </sheetData>
  <mergeCells count="3">
    <mergeCell ref="A5:F5"/>
    <mergeCell ref="A1:F1"/>
    <mergeCell ref="B4:E4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2021-08-09T11:49:36Z</cp:lastPrinted>
  <dcterms:created xsi:type="dcterms:W3CDTF">2021-08-09T11:50:07Z</dcterms:created>
  <dcterms:modified xsi:type="dcterms:W3CDTF">2021-08-09T11:50:07Z</dcterms:modified>
</cp:coreProperties>
</file>