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esktop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Бюджет!$A$16:$H$17</definedName>
  </definedNames>
  <calcPr calcId="162913"/>
</workbook>
</file>

<file path=xl/calcChain.xml><?xml version="1.0" encoding="utf-8"?>
<calcChain xmlns="http://schemas.openxmlformats.org/spreadsheetml/2006/main">
  <c r="D21" i="1" l="1"/>
  <c r="F21" i="1" s="1"/>
  <c r="C21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F9" i="1"/>
  <c r="E9" i="1"/>
  <c r="E21" i="1" l="1"/>
</calcChain>
</file>

<file path=xl/sharedStrings.xml><?xml version="1.0" encoding="utf-8"?>
<sst xmlns="http://schemas.openxmlformats.org/spreadsheetml/2006/main" count="42" uniqueCount="42">
  <si>
    <t>Финансовое управление администрации Починковского муниципального округа Нижегородской области</t>
  </si>
  <si>
    <t>(наименование органа, исполняющего бюджет)</t>
  </si>
  <si>
    <t>руб.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</si>
  <si>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</si>
  <si>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</si>
  <si>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0300000000</t>
  </si>
  <si>
    <t>МП"Улучшение условий и охраны труда в Починковском муниципальном округе на 2019-2021 годы"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</si>
  <si>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</si>
  <si>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</si>
  <si>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</si>
  <si>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округе на 2021-2023 годы"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</si>
  <si>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</si>
  <si>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</si>
  <si>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</si>
  <si>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</si>
  <si>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</si>
  <si>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</si>
  <si>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</si>
  <si>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</si>
  <si>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</si>
  <si>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</si>
  <si>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</si>
  <si>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</si>
  <si>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</si>
  <si>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</si>
  <si>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</si>
  <si>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</si>
  <si>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</si>
  <si>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номер МП</t>
  </si>
  <si>
    <t>Наименование МП</t>
  </si>
  <si>
    <t>Кассовый план на 01.04.2021г</t>
  </si>
  <si>
    <t>Расход на 01.04.2021г</t>
  </si>
  <si>
    <t xml:space="preserve">отклонение </t>
  </si>
  <si>
    <t>% исполнения</t>
  </si>
  <si>
    <t>1</t>
  </si>
  <si>
    <t>2</t>
  </si>
  <si>
    <t>3</t>
  </si>
  <si>
    <t>4</t>
  </si>
  <si>
    <t>5</t>
  </si>
  <si>
    <t>6</t>
  </si>
  <si>
    <t>Исполнение муниципальных программ</t>
  </si>
  <si>
    <t>на 01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</si>
</sst>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77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" fontId="2" fillId="0" borderId="5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top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1"/>
  <sheetViews>
    <sheetView showGridLines="0" tabSelected="1" workbookViewId="0">
      <selection activeCell="A6" sqref="A6"/>
    </sheetView>
  </sheetViews>
  <sheetFormatPr defaultRowHeight="12.75" customHeight="1" x14ac:dyDescent="0.2"/>
  <cols>
    <col min="1" max="1" width="15.7109375" customWidth="1"/>
    <col min="2" max="2" width="29" customWidth="1"/>
    <col min="3" max="3" width="13.7109375" customWidth="1"/>
    <col min="4" max="4" width="15.42578125" customWidth="1"/>
    <col min="5" max="5" width="12.570312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15" t="s">
        <v>0</v>
      </c>
      <c r="B1" s="15"/>
      <c r="C1" s="15"/>
      <c r="D1" s="15"/>
      <c r="E1" s="15"/>
      <c r="F1" s="15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22"/>
      <c r="B4" s="23" t="s">
        <v>40</v>
      </c>
      <c r="C4" s="23"/>
      <c r="D4" s="23"/>
      <c r="E4" s="23"/>
      <c r="F4" s="24"/>
      <c r="G4" s="5"/>
      <c r="H4" s="5"/>
      <c r="I4" s="4"/>
      <c r="J4" s="4"/>
    </row>
    <row r="5" spans="1:10" ht="14.25" x14ac:dyDescent="0.2">
      <c r="A5" s="23" t="s">
        <v>41</v>
      </c>
      <c r="B5" s="23"/>
      <c r="C5" s="23"/>
      <c r="D5" s="23"/>
      <c r="E5" s="23"/>
      <c r="F5" s="23"/>
      <c r="G5" s="1"/>
      <c r="H5" s="1"/>
      <c r="I5" s="1"/>
      <c r="J5" s="1"/>
    </row>
    <row r="6" spans="1:10" x14ac:dyDescent="0.2">
      <c r="A6" s="7"/>
      <c r="B6" s="7"/>
      <c r="C6" s="7"/>
      <c r="D6" s="7"/>
      <c r="E6" s="7"/>
      <c r="F6" s="25" t="s">
        <v>2</v>
      </c>
      <c r="G6" s="19"/>
      <c r="H6" s="19"/>
      <c r="I6" s="6"/>
      <c r="J6" s="6"/>
    </row>
    <row r="7" spans="1:10" ht="31.5" x14ac:dyDescent="0.2">
      <c r="A7" s="8" t="s">
        <v>28</v>
      </c>
      <c r="B7" s="8" t="s">
        <v>29</v>
      </c>
      <c r="C7" s="8" t="s">
        <v>30</v>
      </c>
      <c r="D7" s="20" t="s">
        <v>31</v>
      </c>
      <c r="E7" s="21" t="s">
        <v>32</v>
      </c>
      <c r="F7" s="21" t="s">
        <v>33</v>
      </c>
    </row>
    <row r="8" spans="1:10" x14ac:dyDescent="0.2">
      <c r="A8" s="8" t="s">
        <v>34</v>
      </c>
      <c r="B8" s="8" t="s">
        <v>35</v>
      </c>
      <c r="C8" s="8" t="s">
        <v>36</v>
      </c>
      <c r="D8" s="8" t="s">
        <v>37</v>
      </c>
      <c r="E8" s="21" t="s">
        <v>38</v>
      </c>
      <c r="F8" s="21" t="s">
        <v>39</v>
      </c>
    </row>
    <row r="9" spans="1:10" ht="45" x14ac:dyDescent="0.2">
      <c r="A9" s="9" t="s">
        <v>3</v>
      </c>
      <c r="B9" s="10" t="s">
        <v>4</v>
      </c>
      <c r="C9" s="11">
        <v>484601652.02999997</v>
      </c>
      <c r="D9" s="16">
        <v>204635359.97999999</v>
      </c>
      <c r="E9" s="17">
        <f>C9-D9</f>
        <v>279966292.04999995</v>
      </c>
      <c r="F9" s="18">
        <f>D9/C9*100</f>
        <v>42.227540728097175</v>
      </c>
    </row>
    <row r="10" spans="1:10" ht="44.25" customHeight="1" x14ac:dyDescent="0.2">
      <c r="A10" s="9" t="s">
        <v>5</v>
      </c>
      <c r="B10" s="10" t="s">
        <v>6</v>
      </c>
      <c r="C10" s="11">
        <v>1069400</v>
      </c>
      <c r="D10" s="16">
        <v>285666.73</v>
      </c>
      <c r="E10" s="17">
        <f t="shared" ref="E10:E21" si="0">C10-D10</f>
        <v>783733.27</v>
      </c>
      <c r="F10" s="18">
        <f t="shared" ref="F10:F21" si="1">D10/C10*100</f>
        <v>26.712804376285764</v>
      </c>
    </row>
    <row r="11" spans="1:10" ht="56.25" x14ac:dyDescent="0.2">
      <c r="A11" s="9" t="s">
        <v>7</v>
      </c>
      <c r="B11" s="10" t="s">
        <v>8</v>
      </c>
      <c r="C11" s="11">
        <v>711800</v>
      </c>
      <c r="D11" s="16">
        <v>235585.44</v>
      </c>
      <c r="E11" s="17">
        <f t="shared" si="0"/>
        <v>476214.56</v>
      </c>
      <c r="F11" s="18">
        <f t="shared" si="1"/>
        <v>33.097139645967971</v>
      </c>
    </row>
    <row r="12" spans="1:10" ht="45" x14ac:dyDescent="0.2">
      <c r="A12" s="9" t="s">
        <v>9</v>
      </c>
      <c r="B12" s="10" t="s">
        <v>10</v>
      </c>
      <c r="C12" s="11">
        <v>500000</v>
      </c>
      <c r="D12" s="16">
        <v>0</v>
      </c>
      <c r="E12" s="17">
        <f t="shared" si="0"/>
        <v>500000</v>
      </c>
      <c r="F12" s="18">
        <f t="shared" si="1"/>
        <v>0</v>
      </c>
    </row>
    <row r="13" spans="1:10" ht="33.75" x14ac:dyDescent="0.2">
      <c r="A13" s="9" t="s">
        <v>11</v>
      </c>
      <c r="B13" s="10" t="s">
        <v>12</v>
      </c>
      <c r="C13" s="11">
        <v>9314900</v>
      </c>
      <c r="D13" s="16">
        <v>0</v>
      </c>
      <c r="E13" s="17">
        <f t="shared" si="0"/>
        <v>9314900</v>
      </c>
      <c r="F13" s="18">
        <f t="shared" si="1"/>
        <v>0</v>
      </c>
    </row>
    <row r="14" spans="1:10" ht="33.75" x14ac:dyDescent="0.2">
      <c r="A14" s="9" t="s">
        <v>13</v>
      </c>
      <c r="B14" s="10" t="s">
        <v>14</v>
      </c>
      <c r="C14" s="11">
        <v>112072042.40000001</v>
      </c>
      <c r="D14" s="16">
        <v>45109255.950000003</v>
      </c>
      <c r="E14" s="17">
        <f t="shared" si="0"/>
        <v>66962786.450000003</v>
      </c>
      <c r="F14" s="18">
        <f t="shared" si="1"/>
        <v>40.250230997842515</v>
      </c>
    </row>
    <row r="15" spans="1:10" ht="56.25" x14ac:dyDescent="0.2">
      <c r="A15" s="9" t="s">
        <v>15</v>
      </c>
      <c r="B15" s="10" t="s">
        <v>16</v>
      </c>
      <c r="C15" s="11">
        <v>7722400.2300000004</v>
      </c>
      <c r="D15" s="16">
        <v>2064820.07</v>
      </c>
      <c r="E15" s="17">
        <f t="shared" si="0"/>
        <v>5657580.1600000001</v>
      </c>
      <c r="F15" s="18">
        <f t="shared" si="1"/>
        <v>26.738060816617377</v>
      </c>
    </row>
    <row r="16" spans="1:10" ht="45" x14ac:dyDescent="0.2">
      <c r="A16" s="9" t="s">
        <v>17</v>
      </c>
      <c r="B16" s="10" t="s">
        <v>18</v>
      </c>
      <c r="C16" s="11">
        <v>10192204.1</v>
      </c>
      <c r="D16" s="16">
        <v>7874928</v>
      </c>
      <c r="E16" s="17">
        <f t="shared" si="0"/>
        <v>2317276.0999999996</v>
      </c>
      <c r="F16" s="18">
        <f t="shared" si="1"/>
        <v>77.264229824440037</v>
      </c>
    </row>
    <row r="17" spans="1:6" ht="45" x14ac:dyDescent="0.2">
      <c r="A17" s="9" t="s">
        <v>19</v>
      </c>
      <c r="B17" s="10" t="s">
        <v>20</v>
      </c>
      <c r="C17" s="11">
        <v>1303300</v>
      </c>
      <c r="D17" s="16">
        <v>890834</v>
      </c>
      <c r="E17" s="17">
        <f t="shared" si="0"/>
        <v>412466</v>
      </c>
      <c r="F17" s="18">
        <f t="shared" si="1"/>
        <v>68.35218292027929</v>
      </c>
    </row>
    <row r="18" spans="1:6" ht="45" x14ac:dyDescent="0.2">
      <c r="A18" s="9" t="s">
        <v>21</v>
      </c>
      <c r="B18" s="10" t="s">
        <v>22</v>
      </c>
      <c r="C18" s="11">
        <v>80888887.670000002</v>
      </c>
      <c r="D18" s="16">
        <v>49465733.719999999</v>
      </c>
      <c r="E18" s="17">
        <f t="shared" si="0"/>
        <v>31423153.950000003</v>
      </c>
      <c r="F18" s="18">
        <f t="shared" si="1"/>
        <v>61.15269370720474</v>
      </c>
    </row>
    <row r="19" spans="1:6" ht="56.25" x14ac:dyDescent="0.2">
      <c r="A19" s="9" t="s">
        <v>23</v>
      </c>
      <c r="B19" s="10" t="s">
        <v>24</v>
      </c>
      <c r="C19" s="11">
        <v>15784000</v>
      </c>
      <c r="D19" s="16">
        <v>5858454.9299999997</v>
      </c>
      <c r="E19" s="17">
        <f t="shared" si="0"/>
        <v>9925545.0700000003</v>
      </c>
      <c r="F19" s="18">
        <f t="shared" si="1"/>
        <v>37.116414913836792</v>
      </c>
    </row>
    <row r="20" spans="1:6" ht="56.25" x14ac:dyDescent="0.2">
      <c r="A20" s="9" t="s">
        <v>25</v>
      </c>
      <c r="B20" s="10" t="s">
        <v>26</v>
      </c>
      <c r="C20" s="11">
        <v>21995621.390000001</v>
      </c>
      <c r="D20" s="16">
        <v>4029246.44</v>
      </c>
      <c r="E20" s="17">
        <f t="shared" si="0"/>
        <v>17966374.949999999</v>
      </c>
      <c r="F20" s="18">
        <f t="shared" si="1"/>
        <v>18.31840241545456</v>
      </c>
    </row>
    <row r="21" spans="1:6" x14ac:dyDescent="0.2">
      <c r="A21" s="12" t="s">
        <v>27</v>
      </c>
      <c r="B21" s="13"/>
      <c r="C21" s="14">
        <f>SUM(C9:C20)</f>
        <v>746156207.81999993</v>
      </c>
      <c r="D21" s="14">
        <f>SUM(D9:D20)</f>
        <v>320449885.25999999</v>
      </c>
      <c r="E21" s="17">
        <f t="shared" si="0"/>
        <v>425706322.55999994</v>
      </c>
      <c r="F21" s="18">
        <f t="shared" si="1"/>
        <v>42.946755907350727</v>
      </c>
    </row>
  </sheetData>
  <mergeCells count="3">
    <mergeCell ref="A1:F1"/>
    <mergeCell ref="B4:E4"/>
    <mergeCell ref="A5:F5"/>
  </mergeCells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rep:2.53.0.26</dc:description>
  <cp:lastModifiedBy>Ольга Н. Машкова</cp:lastModifiedBy>
  <cp:lastPrinted>2021-08-09T11:27:58Z</cp:lastPrinted>
  <dcterms:created xsi:type="dcterms:W3CDTF">2021-08-09T11:25:54Z</dcterms:created>
  <dcterms:modified xsi:type="dcterms:W3CDTF">2021-08-09T11:28:35Z</dcterms:modified>
</cp:coreProperties>
</file>