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D21" i="1"/>
  <c r="F21" i="1" s="1"/>
  <c r="C21" i="1"/>
  <c r="E21" i="1" s="1"/>
  <c r="F8" i="1"/>
  <c r="E8" i="1"/>
</calcChain>
</file>

<file path=xl/sharedStrings.xml><?xml version="1.0" encoding="utf-8"?>
<sst xmlns="http://schemas.openxmlformats.org/spreadsheetml/2006/main" count="44" uniqueCount="44">
  <si>
    <t>Финансовое управление администрации Починковского муниципального округа Нижегородской области</t>
  </si>
  <si>
    <t>(наименование органа, исполняющего бюджет)</t>
  </si>
  <si>
    <t xml:space="preserve"> на 01.04.2021 г.</t>
  </si>
  <si>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</si>
  <si>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</si>
  <si>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</si>
  <si>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0200000000</t>
  </si>
  <si>
    <t>МП"Пожарная безопасность Починковского муниципального округа на 2017-2019 годы и на период до 2023 года"</t>
  </si>
  <si>
    <t>0300000000</t>
  </si>
  <si>
    <t>МП"Улучшение условий и охраны труда в Починковском муниципальном округе на 2019-2021 годы"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</si>
  <si>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</si>
  <si>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</si>
  <si>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</si>
  <si>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</si>
  <si>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</si>
  <si>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</si>
  <si>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</si>
  <si>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</si>
  <si>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</si>
  <si>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</si>
  <si>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</si>
  <si>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</si>
  <si>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</si>
  <si>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</si>
  <si>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</si>
  <si>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</si>
  <si>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1900000000</t>
  </si>
  <si>
    <t>МП "Организация общественных работ и временного трудоустройства несовершеннолетних граждан в возрасте от 14 до 18 лет на 2018-2020 год"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</si>
  <si>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</si>
  <si>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</si>
  <si>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</si>
  <si>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% исполнения</t>
  </si>
  <si>
    <t>номер МП</t>
  </si>
  <si>
    <t>Наименование МП</t>
  </si>
  <si>
    <t xml:space="preserve">отклонение </t>
  </si>
  <si>
    <t>Кассовый план на 01.04.2021г</t>
  </si>
  <si>
    <t>Расход на 01.04.2021г</t>
  </si>
  <si>
    <t>1</t>
  </si>
  <si>
    <t>2</t>
  </si>
  <si>
    <t>3</t>
  </si>
  <si>
    <t>4</t>
  </si>
  <si>
    <t>5</t>
  </si>
  <si>
    <t>6</t>
  </si>
  <si>
    <t>Исполнение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</si>
</sst>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9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showGridLines="0" tabSelected="1" workbookViewId="0">
      <selection activeCell="I10" sqref="I10"/>
    </sheetView>
  </sheetViews>
  <sheetFormatPr defaultRowHeight="12.75" customHeight="1" x14ac:dyDescent="0.2"/>
  <cols>
    <col min="1" max="1" width="12" customWidth="1"/>
    <col min="2" max="2" width="30.7109375" customWidth="1"/>
    <col min="3" max="4" width="15.42578125" customWidth="1"/>
    <col min="5" max="5" width="14.5703125" customWidth="1"/>
    <col min="6" max="6" width="11.42578125" customWidth="1"/>
    <col min="7" max="7" width="13.140625" customWidth="1"/>
    <col min="8" max="10" width="9.140625" customWidth="1"/>
  </cols>
  <sheetData>
    <row r="1" spans="1:10" x14ac:dyDescent="0.2">
      <c r="A1" s="14" t="s">
        <v>0</v>
      </c>
      <c r="B1" s="14"/>
      <c r="C1" s="14"/>
      <c r="D1" s="14"/>
      <c r="E1" s="14"/>
      <c r="F1" s="14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3.25" customHeight="1" x14ac:dyDescent="0.2">
      <c r="A3" s="3"/>
      <c r="B3" s="28" t="s">
        <v>43</v>
      </c>
      <c r="C3" s="28"/>
      <c r="D3" s="28"/>
      <c r="E3" s="28"/>
      <c r="F3" s="4"/>
      <c r="G3" s="4"/>
      <c r="H3" s="4"/>
      <c r="I3" s="4"/>
      <c r="J3" s="4"/>
    </row>
    <row r="4" spans="1:10" ht="18.75" customHeight="1" x14ac:dyDescent="0.2">
      <c r="A4" s="27" t="s">
        <v>2</v>
      </c>
      <c r="B4" s="27"/>
      <c r="C4" s="27"/>
      <c r="D4" s="27"/>
      <c r="E4" s="27"/>
      <c r="F4" s="27"/>
      <c r="G4" s="5"/>
      <c r="H4" s="5"/>
      <c r="I4" s="4"/>
      <c r="J4" s="4"/>
    </row>
    <row r="5" spans="1:10" x14ac:dyDescent="0.2">
      <c r="A5" s="6"/>
      <c r="B5" s="6"/>
      <c r="C5" s="6"/>
      <c r="D5" s="6"/>
      <c r="E5" s="6"/>
      <c r="F5" s="26" t="s">
        <v>3</v>
      </c>
      <c r="G5" s="6"/>
      <c r="H5" s="6"/>
      <c r="I5" s="1"/>
      <c r="J5" s="1"/>
    </row>
    <row r="6" spans="1:10" ht="30.75" customHeight="1" x14ac:dyDescent="0.2">
      <c r="A6" s="7" t="s">
        <v>32</v>
      </c>
      <c r="B6" s="7" t="s">
        <v>33</v>
      </c>
      <c r="C6" s="7" t="s">
        <v>35</v>
      </c>
      <c r="D6" s="15" t="s">
        <v>36</v>
      </c>
      <c r="E6" s="17" t="s">
        <v>34</v>
      </c>
      <c r="F6" s="17" t="s">
        <v>31</v>
      </c>
    </row>
    <row r="7" spans="1:10" x14ac:dyDescent="0.2">
      <c r="A7" s="7" t="s">
        <v>37</v>
      </c>
      <c r="B7" s="7" t="s">
        <v>38</v>
      </c>
      <c r="C7" s="7" t="s">
        <v>39</v>
      </c>
      <c r="D7" s="7" t="s">
        <v>40</v>
      </c>
      <c r="E7" s="17" t="s">
        <v>41</v>
      </c>
      <c r="F7" s="17" t="s">
        <v>42</v>
      </c>
    </row>
    <row r="8" spans="1:10" ht="45" x14ac:dyDescent="0.2">
      <c r="A8" s="22" t="s">
        <v>4</v>
      </c>
      <c r="B8" s="23" t="s">
        <v>5</v>
      </c>
      <c r="C8" s="24">
        <v>482054150.05000001</v>
      </c>
      <c r="D8" s="25">
        <v>107534780.92</v>
      </c>
      <c r="E8" s="18">
        <f>C8-D8</f>
        <v>374519369.13</v>
      </c>
      <c r="F8" s="20">
        <f>D8/C8*100</f>
        <v>22.30761438499102</v>
      </c>
    </row>
    <row r="9" spans="1:10" ht="45" x14ac:dyDescent="0.2">
      <c r="A9" s="8" t="s">
        <v>6</v>
      </c>
      <c r="B9" s="9" t="s">
        <v>7</v>
      </c>
      <c r="C9" s="10">
        <v>19757755.68</v>
      </c>
      <c r="D9" s="16">
        <v>3445181.94</v>
      </c>
      <c r="E9" s="18">
        <f t="shared" ref="E9:E21" si="0">C9-D9</f>
        <v>16312573.74</v>
      </c>
      <c r="F9" s="20">
        <f t="shared" ref="F9:F21" si="1">D9/C9*100</f>
        <v>17.437111764102955</v>
      </c>
    </row>
    <row r="10" spans="1:10" ht="33.75" x14ac:dyDescent="0.2">
      <c r="A10" s="8" t="s">
        <v>8</v>
      </c>
      <c r="B10" s="9" t="s">
        <v>9</v>
      </c>
      <c r="C10" s="10">
        <v>1069400</v>
      </c>
      <c r="D10" s="16">
        <v>0</v>
      </c>
      <c r="E10" s="18">
        <f t="shared" si="0"/>
        <v>1069400</v>
      </c>
      <c r="F10" s="20">
        <f t="shared" si="1"/>
        <v>0</v>
      </c>
    </row>
    <row r="11" spans="1:10" ht="56.25" x14ac:dyDescent="0.2">
      <c r="A11" s="8" t="s">
        <v>10</v>
      </c>
      <c r="B11" s="9" t="s">
        <v>11</v>
      </c>
      <c r="C11" s="10">
        <v>711800</v>
      </c>
      <c r="D11" s="16">
        <v>117792.72</v>
      </c>
      <c r="E11" s="18">
        <f t="shared" si="0"/>
        <v>594007.28</v>
      </c>
      <c r="F11" s="20">
        <f t="shared" si="1"/>
        <v>16.548569822983985</v>
      </c>
    </row>
    <row r="12" spans="1:10" ht="45" x14ac:dyDescent="0.2">
      <c r="A12" s="8" t="s">
        <v>12</v>
      </c>
      <c r="B12" s="9" t="s">
        <v>13</v>
      </c>
      <c r="C12" s="10">
        <v>500000</v>
      </c>
      <c r="D12" s="16">
        <v>0</v>
      </c>
      <c r="E12" s="18">
        <f t="shared" si="0"/>
        <v>500000</v>
      </c>
      <c r="F12" s="20">
        <f t="shared" si="1"/>
        <v>0</v>
      </c>
    </row>
    <row r="13" spans="1:10" ht="33.75" x14ac:dyDescent="0.2">
      <c r="A13" s="8" t="s">
        <v>14</v>
      </c>
      <c r="B13" s="9" t="s">
        <v>15</v>
      </c>
      <c r="C13" s="10">
        <v>108787042.40000001</v>
      </c>
      <c r="D13" s="16">
        <v>23169792.850000001</v>
      </c>
      <c r="E13" s="18">
        <f t="shared" si="0"/>
        <v>85617249.550000012</v>
      </c>
      <c r="F13" s="20">
        <f t="shared" si="1"/>
        <v>21.29830202093995</v>
      </c>
    </row>
    <row r="14" spans="1:10" ht="56.25" x14ac:dyDescent="0.2">
      <c r="A14" s="8" t="s">
        <v>16</v>
      </c>
      <c r="B14" s="9" t="s">
        <v>17</v>
      </c>
      <c r="C14" s="10">
        <v>7722400.2300000004</v>
      </c>
      <c r="D14" s="16">
        <v>0</v>
      </c>
      <c r="E14" s="18">
        <f t="shared" si="0"/>
        <v>7722400.2300000004</v>
      </c>
      <c r="F14" s="20">
        <f t="shared" si="1"/>
        <v>0</v>
      </c>
    </row>
    <row r="15" spans="1:10" ht="45" x14ac:dyDescent="0.2">
      <c r="A15" s="8" t="s">
        <v>18</v>
      </c>
      <c r="B15" s="9" t="s">
        <v>19</v>
      </c>
      <c r="C15" s="10">
        <v>10123084.1</v>
      </c>
      <c r="D15" s="16">
        <v>110196</v>
      </c>
      <c r="E15" s="18">
        <f t="shared" si="0"/>
        <v>10012888.1</v>
      </c>
      <c r="F15" s="20">
        <f t="shared" si="1"/>
        <v>1.0885615382766602</v>
      </c>
    </row>
    <row r="16" spans="1:10" ht="45" x14ac:dyDescent="0.2">
      <c r="A16" s="8" t="s">
        <v>20</v>
      </c>
      <c r="B16" s="9" t="s">
        <v>21</v>
      </c>
      <c r="C16" s="10">
        <v>1303300</v>
      </c>
      <c r="D16" s="16">
        <v>275935</v>
      </c>
      <c r="E16" s="18">
        <f t="shared" si="0"/>
        <v>1027365</v>
      </c>
      <c r="F16" s="20">
        <f t="shared" si="1"/>
        <v>21.172024859970843</v>
      </c>
    </row>
    <row r="17" spans="1:6" ht="45" x14ac:dyDescent="0.2">
      <c r="A17" s="8" t="s">
        <v>22</v>
      </c>
      <c r="B17" s="9" t="s">
        <v>23</v>
      </c>
      <c r="C17" s="10">
        <v>80479721.549999997</v>
      </c>
      <c r="D17" s="16">
        <v>27963208.949999999</v>
      </c>
      <c r="E17" s="18">
        <f t="shared" si="0"/>
        <v>52516512.599999994</v>
      </c>
      <c r="F17" s="20">
        <f t="shared" si="1"/>
        <v>34.74565817505615</v>
      </c>
    </row>
    <row r="18" spans="1:6" ht="56.25" x14ac:dyDescent="0.2">
      <c r="A18" s="8" t="s">
        <v>24</v>
      </c>
      <c r="B18" s="9" t="s">
        <v>25</v>
      </c>
      <c r="C18" s="10">
        <v>15306000</v>
      </c>
      <c r="D18" s="16">
        <v>3105018.49</v>
      </c>
      <c r="E18" s="18">
        <f t="shared" si="0"/>
        <v>12200981.51</v>
      </c>
      <c r="F18" s="20">
        <f t="shared" si="1"/>
        <v>20.286283091598069</v>
      </c>
    </row>
    <row r="19" spans="1:6" ht="56.25" x14ac:dyDescent="0.2">
      <c r="A19" s="8" t="s">
        <v>26</v>
      </c>
      <c r="B19" s="9" t="s">
        <v>27</v>
      </c>
      <c r="C19" s="10">
        <v>120000</v>
      </c>
      <c r="D19" s="16">
        <v>0</v>
      </c>
      <c r="E19" s="18">
        <f t="shared" si="0"/>
        <v>120000</v>
      </c>
      <c r="F19" s="20">
        <f t="shared" si="1"/>
        <v>0</v>
      </c>
    </row>
    <row r="20" spans="1:6" ht="56.25" x14ac:dyDescent="0.2">
      <c r="A20" s="8" t="s">
        <v>28</v>
      </c>
      <c r="B20" s="9" t="s">
        <v>29</v>
      </c>
      <c r="C20" s="10">
        <v>6520180</v>
      </c>
      <c r="D20" s="16">
        <v>1322971.31</v>
      </c>
      <c r="E20" s="18">
        <f t="shared" si="0"/>
        <v>5197208.6899999995</v>
      </c>
      <c r="F20" s="20">
        <f t="shared" si="1"/>
        <v>20.290410847553289</v>
      </c>
    </row>
    <row r="21" spans="1:6" x14ac:dyDescent="0.2">
      <c r="A21" s="11" t="s">
        <v>30</v>
      </c>
      <c r="B21" s="12"/>
      <c r="C21" s="13">
        <f>SUM(C8:C20)</f>
        <v>734454834.00999999</v>
      </c>
      <c r="D21" s="13">
        <f>SUM(D8:D20)</f>
        <v>167044878.18000001</v>
      </c>
      <c r="E21" s="19">
        <f t="shared" si="0"/>
        <v>567409955.82999992</v>
      </c>
      <c r="F21" s="21">
        <f t="shared" si="1"/>
        <v>22.744064092813311</v>
      </c>
    </row>
  </sheetData>
  <mergeCells count="3">
    <mergeCell ref="A1:F1"/>
    <mergeCell ref="A4:F4"/>
    <mergeCell ref="B3:E3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2021-08-09T08:53:37Z</cp:lastPrinted>
  <dcterms:created xsi:type="dcterms:W3CDTF">2021-08-09T08:54:15Z</dcterms:created>
  <dcterms:modified xsi:type="dcterms:W3CDTF">2021-08-09T08:54:15Z</dcterms:modified>
</cp:coreProperties>
</file>